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<sst xmlns="http://schemas.openxmlformats.org/spreadsheetml/2006/main" count="168" uniqueCount="76">
  <si>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</si>
  <si>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</si>
  <si>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</si>
  <si>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</si>
  <si>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</si>
  <si>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</si>
  <si>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</si>
  <si>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</si>
  <si>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</si>
  <si>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</si>
  <si>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</si>
  <si>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</si>
  <si>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</si>
  <si>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</si>
  <si>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</si>
  <si>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</si>
  <si>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</si>
  <si>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</si>
  <si>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</si>
  <si>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</si>
  <si>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</si>
  <si>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</si>
  <si>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</si>
  <si>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</si>
  <si>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</si>
  <si>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</si>
  <si>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</si>
  <si>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</si>
  <si>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</si>
  <si>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</si>
  <si>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</si>
  <si>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</si>
  <si>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</si>
  <si>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</si>
  <si>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</si>
  <si>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</si>
  <si>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EFRolny na Rzecz Rozwoju Obszarów Wiejskich</t>
  </si>
  <si>
    <t>Eropejski Fundusz Społeczny</t>
  </si>
  <si>
    <t>*** - rok 2014 do wykorzystania fakultatywnego</t>
  </si>
  <si>
    <t>1.2</t>
  </si>
  <si>
    <t>1.3</t>
  </si>
  <si>
    <t>2.3</t>
  </si>
  <si>
    <t>2016 r.</t>
  </si>
  <si>
    <t>2017 r.</t>
  </si>
  <si>
    <t>Program Rozwoju Obszarów Wiejskich na lata 2014-2020</t>
  </si>
  <si>
    <t>Dz. 926 Roz. 92601 §605</t>
  </si>
  <si>
    <t>z tego: 2016 r.</t>
  </si>
  <si>
    <t>2018 r.</t>
  </si>
  <si>
    <t>2019 r.***</t>
  </si>
  <si>
    <t>1.4</t>
  </si>
  <si>
    <t>1.5</t>
  </si>
  <si>
    <t>1.6</t>
  </si>
  <si>
    <t>1.7</t>
  </si>
  <si>
    <t xml:space="preserve">Dz. Roz.   </t>
  </si>
  <si>
    <t xml:space="preserve">Dz. Roz §   Dz.  Roz.  </t>
  </si>
  <si>
    <t>M07 Podstawowe usługi i odnowa wsi na obszarach wiejskich</t>
  </si>
  <si>
    <t>Budowa i modernizacja dróg lokalnych</t>
  </si>
  <si>
    <t xml:space="preserve">Modernizacja dróg lokalnych w Kamienniku Wielkim, Majewie i Hucie Żuławskiej </t>
  </si>
  <si>
    <t>Dz. 600 Roz. 60016 §605</t>
  </si>
  <si>
    <t>RPO Warmia i Mazury na lata 2014 - 2020</t>
  </si>
  <si>
    <t>Termomodernizacja budynku remizy OSP w Milejewie</t>
  </si>
  <si>
    <t>Dz. 754 Roz. 75412 §605</t>
  </si>
  <si>
    <t>Dz. 921 Roz. 92109 §605</t>
  </si>
  <si>
    <t>PROW 2014 - 2020</t>
  </si>
  <si>
    <t xml:space="preserve">Budowa budynku szatniowo - klubowego w Piastowie </t>
  </si>
  <si>
    <t xml:space="preserve">PROW 2014 - 2020, Działanie: Inwestycje w obiekty pełniące funkcje kulturalne lub kształtowanie przestrzeni publicznej </t>
  </si>
  <si>
    <t xml:space="preserve">Inwestycje w obiekty pełniące funkcje kulturalne lub kształtowanie przestrzeni publicznej </t>
  </si>
  <si>
    <t xml:space="preserve">Remont świetlicy w Hucie Źuławskiej, Stobojach i Wilkowie </t>
  </si>
  <si>
    <t>Wykonanie zewnętrznej siłowni oraz elementów małej archtektury w msc. Kamiennik Wielki, Ogrodniki, Zajaczkowo, Stoboje i Wilkowo</t>
  </si>
  <si>
    <t>Zagospodarowanie przestrzeni publicznej w Rychnowach (Dz. 82, 83, 84), poprzez budowę miejsca spotkań i rekreacji mieszkańców</t>
  </si>
  <si>
    <t>Dz. 926 Roz. 92605 §605</t>
  </si>
  <si>
    <t>Dz. 750 Roz. 75023 §605</t>
  </si>
  <si>
    <t xml:space="preserve">Termomodernizacja budynku administracyjnego Urzędu Gminy Milejewo  </t>
  </si>
  <si>
    <t>RPO Warmia i Mazury na lata 2014-2020</t>
  </si>
  <si>
    <t>1671710</t>
  </si>
  <si>
    <t>1.671.710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</si>
</sst>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#,##0.0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49" fontId="24" fillId="0" borderId="10" xfId="52" applyNumberFormat="1" applyFont="1" applyBorder="1">
      <alignment/>
      <protection/>
    </xf>
    <xf numFmtId="0" fontId="23" fillId="0" borderId="16" xfId="52" applyFont="1" applyBorder="1" applyAlignment="1">
      <alignment horizontal="center" vertical="center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23" fillId="0" borderId="0" xfId="52" applyNumberFormat="1" applyFont="1" applyBorder="1">
      <alignment/>
      <protection/>
    </xf>
    <xf numFmtId="3" fontId="23" fillId="0" borderId="0" xfId="52" applyNumberFormat="1" applyFont="1" applyBorder="1" applyAlignment="1">
      <alignment horizontal="center"/>
      <protection/>
    </xf>
    <xf numFmtId="3" fontId="23" fillId="0" borderId="19" xfId="52" applyNumberFormat="1" applyFont="1" applyBorder="1" applyAlignment="1">
      <alignment horizontal="center"/>
      <protection/>
    </xf>
    <xf numFmtId="0" fontId="23" fillId="0" borderId="12" xfId="52" applyFont="1" applyBorder="1" applyAlignment="1">
      <alignment horizontal="center" vertical="center"/>
      <protection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23" fillId="0" borderId="0" xfId="52" applyNumberFormat="1" applyFont="1" applyBorder="1">
      <alignment/>
      <protection/>
    </xf>
    <xf numFmtId="4" fontId="23" fillId="0" borderId="0" xfId="52" applyNumberFormat="1" applyFont="1" applyBorder="1" applyAlignment="1">
      <alignment horizontal="center"/>
      <protection/>
    </xf>
    <xf numFmtId="4" fontId="23" fillId="0" borderId="19" xfId="52" applyNumberFormat="1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3" fontId="23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/>
      <protection/>
    </xf>
    <xf numFmtId="0" fontId="23" fillId="0" borderId="12" xfId="52" applyFont="1" applyBorder="1" applyAlignment="1">
      <alignment horizontal="center" vertical="center"/>
      <protection/>
    </xf>
    <xf numFmtId="4" fontId="23" fillId="0" borderId="20" xfId="52" applyNumberFormat="1" applyFont="1" applyBorder="1" applyAlignment="1">
      <alignment horizontal="justify" vertical="justify" wrapText="1" readingOrder="1"/>
      <protection/>
    </xf>
    <xf numFmtId="4" fontId="23" fillId="0" borderId="21" xfId="52" applyNumberFormat="1" applyFont="1" applyBorder="1" applyAlignment="1">
      <alignment horizontal="justify" vertical="justify" wrapText="1" readingOrder="1"/>
      <protection/>
    </xf>
    <xf numFmtId="4" fontId="23" fillId="0" borderId="22" xfId="52" applyNumberFormat="1" applyFont="1" applyBorder="1" applyAlignment="1">
      <alignment horizontal="justify" vertical="justify" wrapText="1" readingOrder="1"/>
      <protection/>
    </xf>
    <xf numFmtId="0" fontId="23" fillId="0" borderId="20" xfId="52" applyFont="1" applyBorder="1" applyAlignment="1">
      <alignment horizontal="justify" vertical="justify" wrapText="1" readingOrder="1"/>
      <protection/>
    </xf>
    <xf numFmtId="0" fontId="23" fillId="0" borderId="21" xfId="52" applyFont="1" applyBorder="1" applyAlignment="1">
      <alignment horizontal="justify" vertical="justify" wrapText="1" readingOrder="1"/>
      <protection/>
    </xf>
    <xf numFmtId="0" fontId="23" fillId="0" borderId="22" xfId="52" applyFont="1" applyBorder="1" applyAlignment="1">
      <alignment horizontal="justify" vertical="justify" wrapText="1" readingOrder="1"/>
      <protection/>
    </xf>
    <xf numFmtId="0" fontId="24" fillId="0" borderId="20" xfId="52" applyFont="1" applyBorder="1" applyAlignment="1">
      <alignment horizontal="justify" vertical="justify" wrapText="1" readingOrder="1"/>
      <protection/>
    </xf>
    <xf numFmtId="0" fontId="24" fillId="0" borderId="21" xfId="52" applyFont="1" applyBorder="1" applyAlignment="1">
      <alignment horizontal="justify" vertical="justify" wrapText="1" readingOrder="1"/>
      <protection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3" fillId="0" borderId="16" xfId="52" applyFont="1" applyBorder="1" applyAlignment="1">
      <alignment wrapText="1"/>
      <protection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23" fillId="0" borderId="16" xfId="52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23" fillId="0" borderId="12" xfId="52" applyNumberFormat="1" applyFont="1" applyBorder="1" applyAlignment="1">
      <alignment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3" fontId="23" fillId="0" borderId="15" xfId="52" applyNumberFormat="1" applyFont="1" applyBorder="1" applyAlignme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4" fontId="23" fillId="0" borderId="12" xfId="52" applyNumberFormat="1" applyFont="1" applyBorder="1" applyAlignment="1">
      <alignment horizontal="center"/>
      <protection/>
    </xf>
    <xf numFmtId="0" fontId="20" fillId="0" borderId="0" xfId="52" applyFont="1" applyBorder="1" applyAlignment="1">
      <alignment horizont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3" fillId="0" borderId="24" xfId="52" applyFont="1" applyBorder="1" applyAlignment="1">
      <alignment horizontal="justify" vertical="justify" wrapText="1"/>
      <protection/>
    </xf>
    <xf numFmtId="0" fontId="23" fillId="0" borderId="25" xfId="52" applyFont="1" applyBorder="1" applyAlignment="1">
      <alignment horizontal="justify" vertical="justify" wrapText="1"/>
      <protection/>
    </xf>
    <xf numFmtId="0" fontId="23" fillId="0" borderId="26" xfId="52" applyFont="1" applyBorder="1" applyAlignment="1">
      <alignment horizontal="justify" vertical="justify" wrapText="1"/>
      <protection/>
    </xf>
    <xf numFmtId="0" fontId="24" fillId="0" borderId="24" xfId="52" applyFont="1" applyBorder="1" applyAlignment="1">
      <alignment horizontal="justify" vertical="justify" wrapText="1" readingOrder="1"/>
      <protection/>
    </xf>
    <xf numFmtId="0" fontId="24" fillId="0" borderId="25" xfId="52" applyFont="1" applyBorder="1" applyAlignment="1">
      <alignment horizontal="justify" vertical="justify" wrapText="1" readingOrder="1"/>
      <protection/>
    </xf>
    <xf numFmtId="0" fontId="24" fillId="0" borderId="26" xfId="52" applyFont="1" applyBorder="1" applyAlignment="1">
      <alignment horizontal="justify" vertical="justify" wrapText="1" readingOrder="1"/>
      <protection/>
    </xf>
    <xf numFmtId="4" fontId="23" fillId="0" borderId="14" xfId="52" applyNumberFormat="1" applyFont="1" applyBorder="1" applyAlignment="1">
      <alignment wrapText="1"/>
      <protection/>
    </xf>
    <xf numFmtId="4" fontId="0" fillId="0" borderId="23" xfId="0" applyNumberFormat="1" applyBorder="1" applyAlignment="1">
      <alignment wrapText="1"/>
    </xf>
    <xf numFmtId="4" fontId="0" fillId="0" borderId="27" xfId="0" applyNumberFormat="1" applyBorder="1" applyAlignment="1">
      <alignment wrapText="1"/>
    </xf>
    <xf numFmtId="4" fontId="23" fillId="0" borderId="14" xfId="52" applyNumberFormat="1" applyFont="1" applyBorder="1" applyAlignment="1">
      <alignment horizontal="center" wrapText="1"/>
      <protection/>
    </xf>
    <xf numFmtId="4" fontId="23" fillId="0" borderId="15" xfId="52" applyNumberFormat="1" applyFont="1" applyBorder="1" applyAlignment="1">
      <alignment/>
      <protection/>
    </xf>
    <xf numFmtId="0" fontId="24" fillId="0" borderId="14" xfId="52" applyFont="1" applyBorder="1" applyAlignment="1">
      <alignment horizontal="center"/>
      <protection/>
    </xf>
    <xf numFmtId="4" fontId="24" fillId="0" borderId="14" xfId="52" applyNumberFormat="1" applyFont="1" applyBorder="1" applyAlignment="1">
      <alignment/>
      <protection/>
    </xf>
    <xf numFmtId="0" fontId="23" fillId="0" borderId="14" xfId="52" applyFont="1" applyBorder="1" applyAlignment="1">
      <alignment horizontal="center" wrapText="1"/>
      <protection/>
    </xf>
    <xf numFmtId="0" fontId="0" fillId="0" borderId="27" xfId="0" applyBorder="1" applyAlignment="1">
      <alignment wrapText="1"/>
    </xf>
    <xf numFmtId="0" fontId="23" fillId="0" borderId="14" xfId="52" applyFont="1" applyBorder="1" applyAlignment="1">
      <alignment wrapText="1"/>
      <protection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12" xfId="52" applyFont="1" applyBorder="1" applyAlignment="1">
      <alignment horizontal="center"/>
      <protection/>
    </xf>
    <xf numFmtId="3" fontId="24" fillId="0" borderId="12" xfId="52" applyNumberFormat="1" applyFont="1" applyBorder="1" applyAlignment="1">
      <alignment/>
      <protection/>
    </xf>
    <xf numFmtId="0" fontId="24" fillId="0" borderId="1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/>
      <protection/>
    </xf>
    <xf numFmtId="4" fontId="24" fillId="0" borderId="24" xfId="52" applyNumberFormat="1" applyFont="1" applyBorder="1" applyAlignment="1">
      <alignment horizontal="justify" vertical="justify" wrapText="1" readingOrder="1"/>
      <protection/>
    </xf>
    <xf numFmtId="4" fontId="24" fillId="0" borderId="25" xfId="52" applyNumberFormat="1" applyFont="1" applyBorder="1" applyAlignment="1">
      <alignment horizontal="justify" vertical="justify" wrapText="1" readingOrder="1"/>
      <protection/>
    </xf>
    <xf numFmtId="4" fontId="24" fillId="0" borderId="26" xfId="52" applyNumberFormat="1" applyFont="1" applyBorder="1" applyAlignment="1">
      <alignment horizontal="justify" vertical="justify" wrapText="1" readingOrder="1"/>
      <protection/>
    </xf>
    <xf numFmtId="4" fontId="23" fillId="0" borderId="24" xfId="52" applyNumberFormat="1" applyFont="1" applyBorder="1" applyAlignment="1">
      <alignment horizontal="justify" vertical="justify" wrapText="1"/>
      <protection/>
    </xf>
    <xf numFmtId="4" fontId="23" fillId="0" borderId="25" xfId="52" applyNumberFormat="1" applyFont="1" applyBorder="1" applyAlignment="1">
      <alignment horizontal="justify" vertical="justify" wrapText="1"/>
      <protection/>
    </xf>
    <xf numFmtId="4" fontId="23" fillId="0" borderId="26" xfId="52" applyNumberFormat="1" applyFont="1" applyBorder="1" applyAlignment="1">
      <alignment horizontal="justify" vertical="justify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Layout" workbookViewId="0" topLeftCell="A1">
      <selection activeCell="G50" sqref="G50"/>
    </sheetView>
  </sheetViews>
  <sheetFormatPr defaultColWidth="10.25390625" defaultRowHeight="12.75"/>
  <cols>
    <col min="1" max="1" width="3.625" style="1" customWidth="1"/>
    <col min="2" max="2" width="21.75390625" style="1" customWidth="1"/>
    <col min="3" max="3" width="9.375" style="1" customWidth="1"/>
    <col min="4" max="4" width="8.75390625" style="1" customWidth="1"/>
    <col min="5" max="5" width="9.875" style="1" customWidth="1"/>
    <col min="6" max="6" width="9.125" style="1" customWidth="1"/>
    <col min="7" max="7" width="8.625" style="1" customWidth="1"/>
    <col min="8" max="8" width="10.00390625" style="1" customWidth="1"/>
    <col min="9" max="9" width="8.75390625" style="1" customWidth="1"/>
    <col min="10" max="10" width="8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0.375" style="1" customWidth="1"/>
    <col min="15" max="15" width="1.25" style="1" customWidth="1"/>
    <col min="16" max="16" width="9.25390625" style="1" customWidth="1"/>
    <col min="17" max="17" width="11.25390625" style="1" customWidth="1"/>
    <col min="18" max="16384" width="10.25390625" style="1" customWidth="1"/>
  </cols>
  <sheetData>
    <row r="1" spans="1:17" ht="29.2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18.75" customHeight="1"/>
    <row r="3" spans="1:17" ht="10.5" customHeight="1">
      <c r="A3" s="64" t="s">
        <v>2</v>
      </c>
      <c r="B3" s="64" t="s">
        <v>6</v>
      </c>
      <c r="C3" s="65" t="s">
        <v>7</v>
      </c>
      <c r="D3" s="65" t="s">
        <v>8</v>
      </c>
      <c r="E3" s="65" t="s">
        <v>9</v>
      </c>
      <c r="F3" s="64" t="s">
        <v>0</v>
      </c>
      <c r="G3" s="64"/>
      <c r="H3" s="64" t="s">
        <v>3</v>
      </c>
      <c r="I3" s="64"/>
      <c r="J3" s="64"/>
      <c r="K3" s="64"/>
      <c r="L3" s="64"/>
      <c r="M3" s="64"/>
      <c r="N3" s="64"/>
      <c r="O3" s="64"/>
      <c r="P3" s="64"/>
      <c r="Q3" s="64"/>
    </row>
    <row r="4" spans="1:17" ht="10.5" customHeight="1">
      <c r="A4" s="64"/>
      <c r="B4" s="64"/>
      <c r="C4" s="65"/>
      <c r="D4" s="65"/>
      <c r="E4" s="65"/>
      <c r="F4" s="65" t="s">
        <v>10</v>
      </c>
      <c r="G4" s="65" t="s">
        <v>11</v>
      </c>
      <c r="H4" s="64" t="s">
        <v>42</v>
      </c>
      <c r="I4" s="64"/>
      <c r="J4" s="64"/>
      <c r="K4" s="64"/>
      <c r="L4" s="64"/>
      <c r="M4" s="64"/>
      <c r="N4" s="64"/>
      <c r="O4" s="64"/>
      <c r="P4" s="64"/>
      <c r="Q4" s="64"/>
    </row>
    <row r="5" spans="1:17" ht="11.25">
      <c r="A5" s="64"/>
      <c r="B5" s="64"/>
      <c r="C5" s="65"/>
      <c r="D5" s="65"/>
      <c r="E5" s="65"/>
      <c r="F5" s="65"/>
      <c r="G5" s="65"/>
      <c r="H5" s="65" t="s">
        <v>12</v>
      </c>
      <c r="I5" s="64" t="s">
        <v>1</v>
      </c>
      <c r="J5" s="64"/>
      <c r="K5" s="64"/>
      <c r="L5" s="64"/>
      <c r="M5" s="64"/>
      <c r="N5" s="64"/>
      <c r="O5" s="64"/>
      <c r="P5" s="64"/>
      <c r="Q5" s="64"/>
    </row>
    <row r="6" spans="1:17" ht="14.25" customHeight="1">
      <c r="A6" s="64"/>
      <c r="B6" s="64"/>
      <c r="C6" s="65"/>
      <c r="D6" s="65"/>
      <c r="E6" s="65"/>
      <c r="F6" s="65"/>
      <c r="G6" s="65"/>
      <c r="H6" s="65"/>
      <c r="I6" s="64" t="s">
        <v>13</v>
      </c>
      <c r="J6" s="64"/>
      <c r="K6" s="64"/>
      <c r="L6" s="64"/>
      <c r="M6" s="64" t="s">
        <v>14</v>
      </c>
      <c r="N6" s="64"/>
      <c r="O6" s="64"/>
      <c r="P6" s="64"/>
      <c r="Q6" s="64"/>
    </row>
    <row r="7" spans="1:17" ht="12.75" customHeight="1">
      <c r="A7" s="64"/>
      <c r="B7" s="64"/>
      <c r="C7" s="65"/>
      <c r="D7" s="65"/>
      <c r="E7" s="65"/>
      <c r="F7" s="65"/>
      <c r="G7" s="65"/>
      <c r="H7" s="65"/>
      <c r="I7" s="65" t="s">
        <v>15</v>
      </c>
      <c r="J7" s="64" t="s">
        <v>16</v>
      </c>
      <c r="K7" s="64"/>
      <c r="L7" s="64"/>
      <c r="M7" s="65" t="s">
        <v>17</v>
      </c>
      <c r="N7" s="65" t="s">
        <v>16</v>
      </c>
      <c r="O7" s="65"/>
      <c r="P7" s="65"/>
      <c r="Q7" s="65"/>
    </row>
    <row r="8" spans="1:17" ht="48" customHeight="1">
      <c r="A8" s="64"/>
      <c r="B8" s="64"/>
      <c r="C8" s="65"/>
      <c r="D8" s="65"/>
      <c r="E8" s="65"/>
      <c r="F8" s="65"/>
      <c r="G8" s="65"/>
      <c r="H8" s="65"/>
      <c r="I8" s="65"/>
      <c r="J8" s="2" t="s">
        <v>18</v>
      </c>
      <c r="K8" s="2" t="s">
        <v>19</v>
      </c>
      <c r="L8" s="2" t="s">
        <v>20</v>
      </c>
      <c r="M8" s="65"/>
      <c r="N8" s="65" t="s">
        <v>18</v>
      </c>
      <c r="O8" s="65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61">
        <v>14</v>
      </c>
      <c r="O9" s="61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77" t="s">
        <v>4</v>
      </c>
      <c r="D10" s="77"/>
      <c r="E10" s="18">
        <v>2570000</v>
      </c>
      <c r="F10" s="18">
        <v>898290</v>
      </c>
      <c r="G10" s="18" t="s">
        <v>75</v>
      </c>
      <c r="H10" s="18">
        <v>2570000</v>
      </c>
      <c r="I10" s="18">
        <v>898290</v>
      </c>
      <c r="J10" s="18"/>
      <c r="K10" s="12"/>
      <c r="L10" s="18">
        <v>898290</v>
      </c>
      <c r="M10" s="18">
        <v>1671710</v>
      </c>
      <c r="N10" s="78"/>
      <c r="O10" s="78"/>
      <c r="P10" s="12"/>
      <c r="Q10" s="18">
        <v>1671710</v>
      </c>
    </row>
    <row r="11" spans="1:17" s="6" customFormat="1" ht="11.25" customHeight="1">
      <c r="A11" s="40" t="s">
        <v>23</v>
      </c>
      <c r="B11" s="7" t="s">
        <v>24</v>
      </c>
      <c r="C11" s="66" t="s">
        <v>44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s="6" customFormat="1" ht="11.25" customHeight="1">
      <c r="A12" s="40"/>
      <c r="B12" s="7" t="s">
        <v>25</v>
      </c>
      <c r="C12" s="66" t="s">
        <v>55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s="6" customFormat="1" ht="11.25" customHeight="1">
      <c r="A13" s="40"/>
      <c r="B13" s="7" t="s">
        <v>26</v>
      </c>
      <c r="C13" s="66" t="s">
        <v>56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s="6" customFormat="1" ht="11.25" customHeight="1">
      <c r="A14" s="40"/>
      <c r="B14" s="7" t="s">
        <v>27</v>
      </c>
      <c r="C14" s="69" t="s">
        <v>57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s="6" customFormat="1" ht="11.25" customHeight="1">
      <c r="A15" s="40"/>
      <c r="B15" s="7" t="s">
        <v>28</v>
      </c>
      <c r="C15" s="81" t="s">
        <v>36</v>
      </c>
      <c r="D15" s="79" t="s">
        <v>58</v>
      </c>
      <c r="E15" s="13">
        <f>F15+G15</f>
        <v>1000000</v>
      </c>
      <c r="F15" s="13">
        <v>363700</v>
      </c>
      <c r="G15" s="13">
        <v>636300</v>
      </c>
      <c r="H15" s="13">
        <f>I15+M15</f>
        <v>1000000</v>
      </c>
      <c r="I15" s="13">
        <f>J15+K15+L15</f>
        <v>363700</v>
      </c>
      <c r="J15" s="13"/>
      <c r="K15" s="13"/>
      <c r="L15" s="13">
        <v>363700</v>
      </c>
      <c r="M15" s="13">
        <v>636300</v>
      </c>
      <c r="N15" s="60"/>
      <c r="O15" s="60"/>
      <c r="P15" s="13"/>
      <c r="Q15" s="13">
        <v>636300</v>
      </c>
    </row>
    <row r="16" spans="1:17" s="6" customFormat="1" ht="11.25" customHeight="1">
      <c r="A16" s="40"/>
      <c r="B16" s="7" t="s">
        <v>46</v>
      </c>
      <c r="C16" s="51"/>
      <c r="D16" s="51"/>
      <c r="E16" s="14">
        <v>1000000</v>
      </c>
      <c r="F16" s="14">
        <v>363700</v>
      </c>
      <c r="G16" s="14">
        <v>636300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6" customFormat="1" ht="11.25" customHeight="1">
      <c r="A17" s="40"/>
      <c r="B17" s="7" t="s">
        <v>43</v>
      </c>
      <c r="C17" s="51"/>
      <c r="D17" s="51"/>
      <c r="E17" s="14"/>
      <c r="F17" s="14"/>
      <c r="G17" s="14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6" customFormat="1" ht="11.25" customHeight="1">
      <c r="A18" s="40"/>
      <c r="B18" s="7" t="s">
        <v>47</v>
      </c>
      <c r="C18" s="51"/>
      <c r="D18" s="51"/>
      <c r="E18" s="14"/>
      <c r="F18" s="14"/>
      <c r="G18" s="14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6" customFormat="1" ht="11.25" customHeight="1">
      <c r="A19" s="40"/>
      <c r="B19" s="7" t="s">
        <v>48</v>
      </c>
      <c r="C19" s="80"/>
      <c r="D19" s="80"/>
      <c r="E19" s="14"/>
      <c r="F19" s="14"/>
      <c r="G19" s="14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1.25">
      <c r="A20" s="40" t="s">
        <v>39</v>
      </c>
      <c r="B20" s="7" t="s">
        <v>24</v>
      </c>
      <c r="C20" s="66" t="s">
        <v>59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11.25">
      <c r="A21" s="40"/>
      <c r="B21" s="7" t="s">
        <v>25</v>
      </c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1:17" ht="11.25">
      <c r="A22" s="40"/>
      <c r="B22" s="7" t="s">
        <v>26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1.25">
      <c r="A23" s="40"/>
      <c r="B23" s="7" t="s">
        <v>27</v>
      </c>
      <c r="C23" s="69" t="s">
        <v>60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1:17" ht="11.25">
      <c r="A24" s="40"/>
      <c r="B24" s="7" t="s">
        <v>28</v>
      </c>
      <c r="C24" s="72" t="s">
        <v>36</v>
      </c>
      <c r="D24" s="75" t="s">
        <v>61</v>
      </c>
      <c r="E24" s="17">
        <f>F24+G24</f>
        <v>220000</v>
      </c>
      <c r="F24" s="17">
        <v>95000</v>
      </c>
      <c r="G24" s="17">
        <v>125000</v>
      </c>
      <c r="H24" s="17">
        <f>I24+M24</f>
        <v>220000</v>
      </c>
      <c r="I24" s="17">
        <f>J24+K24+L24</f>
        <v>95000</v>
      </c>
      <c r="J24" s="17"/>
      <c r="K24" s="17"/>
      <c r="L24" s="17">
        <v>95000</v>
      </c>
      <c r="M24" s="17">
        <v>125000</v>
      </c>
      <c r="N24" s="76"/>
      <c r="O24" s="76"/>
      <c r="P24" s="17"/>
      <c r="Q24" s="17">
        <v>125000</v>
      </c>
    </row>
    <row r="25" spans="1:17" ht="11.25">
      <c r="A25" s="40"/>
      <c r="B25" s="7" t="s">
        <v>46</v>
      </c>
      <c r="C25" s="73"/>
      <c r="D25" s="73"/>
      <c r="E25" s="21">
        <v>220000</v>
      </c>
      <c r="F25" s="21">
        <v>95000</v>
      </c>
      <c r="G25" s="21">
        <v>125000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1.25">
      <c r="A26" s="40"/>
      <c r="B26" s="7" t="s">
        <v>43</v>
      </c>
      <c r="C26" s="73"/>
      <c r="D26" s="73"/>
      <c r="E26" s="21"/>
      <c r="F26" s="21"/>
      <c r="G26" s="21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1.25">
      <c r="A27" s="40"/>
      <c r="B27" s="7" t="s">
        <v>47</v>
      </c>
      <c r="C27" s="73"/>
      <c r="D27" s="73"/>
      <c r="E27" s="21"/>
      <c r="F27" s="21"/>
      <c r="G27" s="21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1.25">
      <c r="A28" s="40"/>
      <c r="B28" s="7" t="s">
        <v>48</v>
      </c>
      <c r="C28" s="74"/>
      <c r="D28" s="74"/>
      <c r="E28" s="21"/>
      <c r="F28" s="21"/>
      <c r="G28" s="21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2.75">
      <c r="A29" s="23"/>
      <c r="B29" s="7" t="s">
        <v>24</v>
      </c>
      <c r="C29" s="30"/>
      <c r="D29" s="31"/>
      <c r="E29" s="32" t="s">
        <v>65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11.25">
      <c r="A30" s="57" t="s">
        <v>40</v>
      </c>
      <c r="B30" s="7" t="s">
        <v>27</v>
      </c>
      <c r="C30" s="88" t="s">
        <v>64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</row>
    <row r="31" spans="1:17" ht="11.25">
      <c r="A31" s="58"/>
      <c r="B31" s="7" t="s">
        <v>28</v>
      </c>
      <c r="C31" s="81" t="s">
        <v>36</v>
      </c>
      <c r="D31" s="79" t="s">
        <v>62</v>
      </c>
      <c r="E31" s="17">
        <f>F31+G31</f>
        <v>500000</v>
      </c>
      <c r="F31" s="17">
        <v>181850</v>
      </c>
      <c r="G31" s="13">
        <v>318150</v>
      </c>
      <c r="H31" s="17">
        <v>500000</v>
      </c>
      <c r="I31" s="17">
        <v>181850</v>
      </c>
      <c r="J31" s="13"/>
      <c r="K31" s="13"/>
      <c r="L31" s="17">
        <v>181850</v>
      </c>
      <c r="M31" s="13">
        <v>318150</v>
      </c>
      <c r="N31" s="60"/>
      <c r="O31" s="60"/>
      <c r="P31" s="13"/>
      <c r="Q31" s="13">
        <v>318150</v>
      </c>
    </row>
    <row r="32" spans="1:17" ht="11.25">
      <c r="A32" s="58"/>
      <c r="B32" s="7" t="s">
        <v>46</v>
      </c>
      <c r="C32" s="51"/>
      <c r="D32" s="51"/>
      <c r="E32" s="21">
        <v>500000</v>
      </c>
      <c r="F32" s="21">
        <v>181850</v>
      </c>
      <c r="G32" s="14">
        <v>318150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1.25">
      <c r="A33" s="58"/>
      <c r="B33" s="7" t="s">
        <v>43</v>
      </c>
      <c r="C33" s="51"/>
      <c r="D33" s="51"/>
      <c r="E33" s="14"/>
      <c r="F33" s="14"/>
      <c r="G33" s="14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1.25">
      <c r="A34" s="58"/>
      <c r="B34" s="7" t="s">
        <v>47</v>
      </c>
      <c r="C34" s="51"/>
      <c r="D34" s="51"/>
      <c r="E34" s="14"/>
      <c r="F34" s="14"/>
      <c r="G34" s="14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1.25">
      <c r="A35" s="59"/>
      <c r="B35" s="7" t="s">
        <v>48</v>
      </c>
      <c r="C35" s="80"/>
      <c r="D35" s="80"/>
      <c r="E35" s="14"/>
      <c r="F35" s="14"/>
      <c r="G35" s="14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1.25">
      <c r="A36" s="40" t="s">
        <v>49</v>
      </c>
      <c r="B36" s="7" t="s">
        <v>24</v>
      </c>
      <c r="C36" s="66" t="s">
        <v>63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1.25">
      <c r="A37" s="40"/>
      <c r="B37" s="7" t="s">
        <v>25</v>
      </c>
      <c r="C37" s="66" t="s">
        <v>55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  <row r="38" spans="1:17" ht="11.25">
      <c r="A38" s="40"/>
      <c r="B38" s="7" t="s">
        <v>26</v>
      </c>
      <c r="C38" s="66" t="s">
        <v>66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1.25">
      <c r="A39" s="40"/>
      <c r="B39" s="7" t="s">
        <v>27</v>
      </c>
      <c r="C39" s="69" t="s">
        <v>67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</row>
    <row r="40" spans="1:17" ht="11.25">
      <c r="A40" s="40"/>
      <c r="B40" s="7" t="s">
        <v>28</v>
      </c>
      <c r="C40" s="72" t="s">
        <v>36</v>
      </c>
      <c r="D40" s="75" t="s">
        <v>62</v>
      </c>
      <c r="E40" s="17">
        <f>F40+G40</f>
        <v>150000</v>
      </c>
      <c r="F40" s="17">
        <v>86370</v>
      </c>
      <c r="G40" s="17">
        <v>63630</v>
      </c>
      <c r="H40" s="17">
        <f>I40+M40</f>
        <v>150000</v>
      </c>
      <c r="I40" s="17">
        <f>J40+K40+L40</f>
        <v>86370</v>
      </c>
      <c r="J40" s="17"/>
      <c r="K40" s="17"/>
      <c r="L40" s="17">
        <v>86370</v>
      </c>
      <c r="M40" s="17">
        <v>63630</v>
      </c>
      <c r="N40" s="76"/>
      <c r="O40" s="76"/>
      <c r="P40" s="17"/>
      <c r="Q40" s="17">
        <v>63630</v>
      </c>
    </row>
    <row r="41" spans="1:17" ht="11.25">
      <c r="A41" s="40"/>
      <c r="B41" s="7" t="s">
        <v>46</v>
      </c>
      <c r="C41" s="73"/>
      <c r="D41" s="73"/>
      <c r="E41" s="21">
        <v>150000</v>
      </c>
      <c r="F41" s="21">
        <v>86370</v>
      </c>
      <c r="G41" s="21">
        <v>63630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1.25">
      <c r="A42" s="40"/>
      <c r="B42" s="7" t="s">
        <v>43</v>
      </c>
      <c r="C42" s="73"/>
      <c r="D42" s="73"/>
      <c r="E42" s="21"/>
      <c r="F42" s="21"/>
      <c r="G42" s="21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1.25">
      <c r="A43" s="40"/>
      <c r="B43" s="7" t="s">
        <v>47</v>
      </c>
      <c r="C43" s="73"/>
      <c r="D43" s="73"/>
      <c r="E43" s="21"/>
      <c r="F43" s="21"/>
      <c r="G43" s="21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1.25">
      <c r="A44" s="40"/>
      <c r="B44" s="7" t="s">
        <v>48</v>
      </c>
      <c r="C44" s="74"/>
      <c r="D44" s="74"/>
      <c r="E44" s="21"/>
      <c r="F44" s="21"/>
      <c r="G44" s="21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1.25">
      <c r="A45" s="40" t="s">
        <v>50</v>
      </c>
      <c r="B45" s="7" t="s">
        <v>24</v>
      </c>
      <c r="C45" s="91" t="s">
        <v>63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</row>
    <row r="46" spans="1:17" ht="11.25">
      <c r="A46" s="40"/>
      <c r="B46" s="7" t="s">
        <v>25</v>
      </c>
      <c r="C46" s="91" t="s">
        <v>55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3"/>
    </row>
    <row r="47" spans="1:17" ht="11.25">
      <c r="A47" s="40"/>
      <c r="B47" s="7" t="s">
        <v>26</v>
      </c>
      <c r="C47" s="66" t="s">
        <v>66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</row>
    <row r="48" spans="1:17" ht="11.25">
      <c r="A48" s="40"/>
      <c r="B48" s="7" t="s">
        <v>27</v>
      </c>
      <c r="C48" s="69" t="s">
        <v>68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</row>
    <row r="49" spans="1:17" ht="11.25">
      <c r="A49" s="40"/>
      <c r="B49" s="7" t="s">
        <v>28</v>
      </c>
      <c r="C49" s="81" t="s">
        <v>36</v>
      </c>
      <c r="D49" s="79" t="s">
        <v>45</v>
      </c>
      <c r="E49" s="17">
        <f>F49+G49</f>
        <v>200000</v>
      </c>
      <c r="F49" s="17">
        <v>75000</v>
      </c>
      <c r="G49" s="17">
        <v>125000</v>
      </c>
      <c r="H49" s="17">
        <f>I49+M49</f>
        <v>200000</v>
      </c>
      <c r="I49" s="17">
        <f>J49+K49+L49</f>
        <v>75000</v>
      </c>
      <c r="J49" s="17"/>
      <c r="K49" s="13"/>
      <c r="L49" s="17">
        <v>75000</v>
      </c>
      <c r="M49" s="17">
        <v>125000</v>
      </c>
      <c r="N49" s="76"/>
      <c r="O49" s="76"/>
      <c r="P49" s="13"/>
      <c r="Q49" s="17">
        <v>125000</v>
      </c>
    </row>
    <row r="50" spans="1:17" ht="11.25">
      <c r="A50" s="40"/>
      <c r="B50" s="7" t="s">
        <v>46</v>
      </c>
      <c r="C50" s="51"/>
      <c r="D50" s="51"/>
      <c r="E50" s="21">
        <v>200000</v>
      </c>
      <c r="F50" s="21">
        <v>75000</v>
      </c>
      <c r="G50" s="21">
        <v>125000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1.25">
      <c r="A51" s="40"/>
      <c r="B51" s="7" t="s">
        <v>43</v>
      </c>
      <c r="C51" s="51"/>
      <c r="D51" s="51"/>
      <c r="E51" s="14"/>
      <c r="F51" s="14"/>
      <c r="G51" s="14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1.25">
      <c r="A52" s="40"/>
      <c r="B52" s="7" t="s">
        <v>47</v>
      </c>
      <c r="C52" s="51"/>
      <c r="D52" s="51"/>
      <c r="E52" s="14"/>
      <c r="F52" s="14"/>
      <c r="G52" s="14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1.25">
      <c r="A53" s="40"/>
      <c r="B53" s="7" t="s">
        <v>48</v>
      </c>
      <c r="C53" s="80"/>
      <c r="D53" s="80"/>
      <c r="E53" s="14"/>
      <c r="F53" s="14"/>
      <c r="G53" s="14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1.25">
      <c r="A54" s="40" t="s">
        <v>51</v>
      </c>
      <c r="B54" s="7" t="s">
        <v>24</v>
      </c>
      <c r="C54" s="66" t="s">
        <v>63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1.25">
      <c r="A55" s="40"/>
      <c r="B55" s="7" t="s">
        <v>25</v>
      </c>
      <c r="C55" s="66" t="s">
        <v>55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</row>
    <row r="56" spans="1:17" ht="11.25">
      <c r="A56" s="40"/>
      <c r="B56" s="7" t="s">
        <v>26</v>
      </c>
      <c r="C56" s="66" t="s">
        <v>66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8"/>
    </row>
    <row r="57" spans="1:17" ht="11.25">
      <c r="A57" s="40"/>
      <c r="B57" s="7" t="s">
        <v>27</v>
      </c>
      <c r="C57" s="69" t="s">
        <v>69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</row>
    <row r="58" spans="1:17" ht="11.25">
      <c r="A58" s="40"/>
      <c r="B58" s="7" t="s">
        <v>28</v>
      </c>
      <c r="C58" s="81" t="s">
        <v>36</v>
      </c>
      <c r="D58" s="79" t="s">
        <v>70</v>
      </c>
      <c r="E58" s="17">
        <f>F58+G58</f>
        <v>100000</v>
      </c>
      <c r="F58" s="17">
        <v>36370</v>
      </c>
      <c r="G58" s="17">
        <v>63630</v>
      </c>
      <c r="H58" s="17">
        <f>I58+M58</f>
        <v>100000</v>
      </c>
      <c r="I58" s="17">
        <f>J58+K58+L58</f>
        <v>36370</v>
      </c>
      <c r="J58" s="17"/>
      <c r="K58" s="13"/>
      <c r="L58" s="17">
        <v>36370</v>
      </c>
      <c r="M58" s="17">
        <v>63630</v>
      </c>
      <c r="N58" s="76"/>
      <c r="O58" s="76"/>
      <c r="P58" s="13"/>
      <c r="Q58" s="17">
        <v>63630</v>
      </c>
    </row>
    <row r="59" spans="1:17" ht="11.25">
      <c r="A59" s="40"/>
      <c r="B59" s="7" t="s">
        <v>46</v>
      </c>
      <c r="C59" s="51"/>
      <c r="D59" s="51"/>
      <c r="E59" s="21">
        <v>100000</v>
      </c>
      <c r="F59" s="21">
        <v>36370</v>
      </c>
      <c r="G59" s="21">
        <v>63630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1.25">
      <c r="A60" s="40"/>
      <c r="B60" s="7" t="s">
        <v>43</v>
      </c>
      <c r="C60" s="51"/>
      <c r="D60" s="51"/>
      <c r="E60" s="14"/>
      <c r="F60" s="14"/>
      <c r="G60" s="14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1.25">
      <c r="A61" s="40"/>
      <c r="B61" s="7" t="s">
        <v>47</v>
      </c>
      <c r="C61" s="51"/>
      <c r="D61" s="51"/>
      <c r="E61" s="14"/>
      <c r="F61" s="14"/>
      <c r="G61" s="14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11.25">
      <c r="A62" s="40"/>
      <c r="B62" s="7" t="s">
        <v>48</v>
      </c>
      <c r="C62" s="80"/>
      <c r="D62" s="80"/>
      <c r="E62" s="14"/>
      <c r="F62" s="14"/>
      <c r="G62" s="14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.75">
      <c r="A63" s="23"/>
      <c r="B63" s="7" t="s">
        <v>24</v>
      </c>
      <c r="C63" s="24"/>
      <c r="D63" s="25"/>
      <c r="E63" s="26" t="s">
        <v>73</v>
      </c>
      <c r="F63" s="26"/>
      <c r="G63" s="26"/>
      <c r="H63" s="27"/>
      <c r="I63" s="27"/>
      <c r="J63" s="27"/>
      <c r="K63" s="27"/>
      <c r="L63" s="27"/>
      <c r="M63" s="27"/>
      <c r="N63" s="27"/>
      <c r="O63" s="27"/>
      <c r="P63" s="27"/>
      <c r="Q63" s="28"/>
    </row>
    <row r="64" spans="1:17" ht="11.25">
      <c r="A64" s="57" t="s">
        <v>52</v>
      </c>
      <c r="B64" s="7" t="s">
        <v>27</v>
      </c>
      <c r="C64" s="69" t="s">
        <v>72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</row>
    <row r="65" spans="1:17" ht="11.25">
      <c r="A65" s="58"/>
      <c r="B65" s="7" t="s">
        <v>28</v>
      </c>
      <c r="C65" s="81" t="s">
        <v>36</v>
      </c>
      <c r="D65" s="79" t="s">
        <v>71</v>
      </c>
      <c r="E65" s="17">
        <f>F65+G65</f>
        <v>400000</v>
      </c>
      <c r="F65" s="17">
        <v>60000</v>
      </c>
      <c r="G65" s="13">
        <v>340000</v>
      </c>
      <c r="H65" s="17">
        <v>400000</v>
      </c>
      <c r="I65" s="17">
        <v>60000</v>
      </c>
      <c r="J65" s="13"/>
      <c r="K65" s="13"/>
      <c r="L65" s="17">
        <v>60000</v>
      </c>
      <c r="M65" s="13">
        <v>340000</v>
      </c>
      <c r="N65" s="60"/>
      <c r="O65" s="60"/>
      <c r="P65" s="13"/>
      <c r="Q65" s="13">
        <v>340000</v>
      </c>
    </row>
    <row r="66" spans="1:17" ht="11.25">
      <c r="A66" s="58"/>
      <c r="B66" s="7" t="s">
        <v>46</v>
      </c>
      <c r="C66" s="51"/>
      <c r="D66" s="51"/>
      <c r="E66" s="21">
        <v>400000</v>
      </c>
      <c r="F66" s="21">
        <v>60000</v>
      </c>
      <c r="G66" s="14">
        <v>340000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11.25">
      <c r="A67" s="58"/>
      <c r="B67" s="7" t="s">
        <v>43</v>
      </c>
      <c r="C67" s="51"/>
      <c r="D67" s="51"/>
      <c r="E67" s="14"/>
      <c r="F67" s="14"/>
      <c r="G67" s="14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1.25">
      <c r="A68" s="58"/>
      <c r="B68" s="7" t="s">
        <v>47</v>
      </c>
      <c r="C68" s="51"/>
      <c r="D68" s="51"/>
      <c r="E68" s="14"/>
      <c r="F68" s="14"/>
      <c r="G68" s="14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11.25">
      <c r="A69" s="59"/>
      <c r="B69" s="7" t="s">
        <v>48</v>
      </c>
      <c r="C69" s="80"/>
      <c r="D69" s="80"/>
      <c r="E69" s="14"/>
      <c r="F69" s="14"/>
      <c r="G69" s="14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11.25">
      <c r="A70" s="29"/>
      <c r="B70" s="7" t="s">
        <v>24</v>
      </c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8"/>
    </row>
    <row r="71" spans="1:17" s="6" customFormat="1" ht="11.25">
      <c r="A71" s="8">
        <v>2</v>
      </c>
      <c r="B71" s="9" t="s">
        <v>30</v>
      </c>
      <c r="C71" s="38" t="s">
        <v>4</v>
      </c>
      <c r="D71" s="38"/>
      <c r="E71" s="20"/>
      <c r="F71" s="20"/>
      <c r="G71" s="20"/>
      <c r="H71" s="20"/>
      <c r="I71" s="20"/>
      <c r="J71" s="20"/>
      <c r="K71" s="20"/>
      <c r="L71" s="20"/>
      <c r="M71" s="20"/>
      <c r="N71" s="39"/>
      <c r="O71" s="39"/>
      <c r="P71" s="20"/>
      <c r="Q71" s="20"/>
    </row>
    <row r="72" spans="1:17" ht="11.25" customHeight="1">
      <c r="A72" s="40" t="s">
        <v>31</v>
      </c>
      <c r="B72" s="7" t="s">
        <v>24</v>
      </c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</row>
    <row r="73" spans="1:17" ht="11.25" customHeight="1">
      <c r="A73" s="40"/>
      <c r="B73" s="7" t="s">
        <v>25</v>
      </c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</row>
    <row r="74" spans="1:17" ht="11.25" customHeight="1">
      <c r="A74" s="40"/>
      <c r="B74" s="7" t="s">
        <v>26</v>
      </c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ht="11.25" customHeight="1">
      <c r="A75" s="40"/>
      <c r="B75" s="7" t="s">
        <v>27</v>
      </c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</row>
    <row r="76" spans="1:17" ht="11.25" customHeight="1">
      <c r="A76" s="40"/>
      <c r="B76" s="7" t="s">
        <v>28</v>
      </c>
      <c r="C76" s="50" t="s">
        <v>37</v>
      </c>
      <c r="D76" s="53" t="s">
        <v>54</v>
      </c>
      <c r="E76" s="14"/>
      <c r="F76" s="21"/>
      <c r="G76" s="21"/>
      <c r="H76" s="14"/>
      <c r="I76" s="21"/>
      <c r="J76" s="14"/>
      <c r="K76" s="14"/>
      <c r="L76" s="21"/>
      <c r="M76" s="21"/>
      <c r="N76" s="56"/>
      <c r="O76" s="56"/>
      <c r="P76" s="14"/>
      <c r="Q76" s="21"/>
    </row>
    <row r="77" spans="1:17" ht="11.25" customHeight="1">
      <c r="A77" s="40"/>
      <c r="B77" s="7" t="s">
        <v>46</v>
      </c>
      <c r="C77" s="51"/>
      <c r="D77" s="54"/>
      <c r="E77" s="14"/>
      <c r="F77" s="21"/>
      <c r="G77" s="21"/>
      <c r="H77" s="37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1.25" customHeight="1">
      <c r="A78" s="40"/>
      <c r="B78" s="7" t="s">
        <v>43</v>
      </c>
      <c r="C78" s="51"/>
      <c r="D78" s="54"/>
      <c r="E78" s="7"/>
      <c r="F78" s="7"/>
      <c r="G78" s="7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1.25" customHeight="1">
      <c r="A79" s="40"/>
      <c r="B79" s="7" t="s">
        <v>47</v>
      </c>
      <c r="C79" s="51"/>
      <c r="D79" s="54"/>
      <c r="E79" s="7"/>
      <c r="F79" s="7"/>
      <c r="G79" s="7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1.25" customHeight="1">
      <c r="A80" s="40"/>
      <c r="B80" s="7" t="s">
        <v>48</v>
      </c>
      <c r="C80" s="52"/>
      <c r="D80" s="55"/>
      <c r="E80" s="7"/>
      <c r="F80" s="7"/>
      <c r="G80" s="7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1.25">
      <c r="A81" s="10"/>
      <c r="B81" s="11" t="s">
        <v>29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s="6" customFormat="1" ht="15" customHeight="1">
      <c r="A82" s="8" t="s">
        <v>32</v>
      </c>
      <c r="B82" s="9" t="s">
        <v>28</v>
      </c>
      <c r="C82" s="84" t="s">
        <v>4</v>
      </c>
      <c r="D82" s="84"/>
      <c r="E82" s="15"/>
      <c r="F82" s="20"/>
      <c r="G82" s="20"/>
      <c r="H82" s="15"/>
      <c r="I82" s="20"/>
      <c r="J82" s="15"/>
      <c r="K82" s="15"/>
      <c r="L82" s="20"/>
      <c r="M82" s="20"/>
      <c r="N82" s="85"/>
      <c r="O82" s="85"/>
      <c r="P82" s="15"/>
      <c r="Q82" s="20"/>
    </row>
    <row r="83" spans="1:17" ht="11.25">
      <c r="A83" s="40"/>
      <c r="B83" s="7" t="s">
        <v>24</v>
      </c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</row>
    <row r="84" spans="1:17" ht="11.25">
      <c r="A84" s="40"/>
      <c r="B84" s="7" t="s">
        <v>25</v>
      </c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</row>
    <row r="85" spans="1:17" ht="11.25">
      <c r="A85" s="40"/>
      <c r="B85" s="7" t="s">
        <v>26</v>
      </c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</row>
    <row r="86" spans="1:17" ht="11.25">
      <c r="A86" s="40"/>
      <c r="B86" s="7" t="s">
        <v>27</v>
      </c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</row>
    <row r="87" spans="1:17" ht="11.25">
      <c r="A87" s="40"/>
      <c r="B87" s="7" t="s">
        <v>28</v>
      </c>
      <c r="C87" s="50" t="s">
        <v>37</v>
      </c>
      <c r="D87" s="53" t="s">
        <v>53</v>
      </c>
      <c r="E87" s="14"/>
      <c r="F87" s="21"/>
      <c r="G87" s="21"/>
      <c r="H87" s="14"/>
      <c r="I87" s="21"/>
      <c r="J87" s="14"/>
      <c r="K87" s="14"/>
      <c r="L87" s="21"/>
      <c r="M87" s="21"/>
      <c r="N87" s="56"/>
      <c r="O87" s="56"/>
      <c r="P87" s="14"/>
      <c r="Q87" s="21"/>
    </row>
    <row r="88" spans="1:17" ht="11.25">
      <c r="A88" s="40"/>
      <c r="B88" s="7" t="s">
        <v>46</v>
      </c>
      <c r="C88" s="51"/>
      <c r="D88" s="54"/>
      <c r="E88" s="14"/>
      <c r="F88" s="21"/>
      <c r="G88" s="21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1.25">
      <c r="A89" s="40"/>
      <c r="B89" s="7" t="s">
        <v>43</v>
      </c>
      <c r="C89" s="51"/>
      <c r="D89" s="54"/>
      <c r="E89" s="7"/>
      <c r="F89" s="7"/>
      <c r="G89" s="7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1.25">
      <c r="A90" s="40"/>
      <c r="B90" s="7" t="s">
        <v>47</v>
      </c>
      <c r="C90" s="51"/>
      <c r="D90" s="54"/>
      <c r="E90" s="7"/>
      <c r="F90" s="7"/>
      <c r="G90" s="7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1.25">
      <c r="A91" s="40"/>
      <c r="B91" s="7" t="s">
        <v>48</v>
      </c>
      <c r="C91" s="52"/>
      <c r="D91" s="55"/>
      <c r="E91" s="7"/>
      <c r="F91" s="7"/>
      <c r="G91" s="7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1.25">
      <c r="A92" s="10" t="s">
        <v>41</v>
      </c>
      <c r="B92" s="11" t="s">
        <v>29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1.25">
      <c r="A93" s="86" t="s">
        <v>33</v>
      </c>
      <c r="B93" s="86"/>
      <c r="C93" s="86" t="s">
        <v>4</v>
      </c>
      <c r="D93" s="86"/>
      <c r="E93" s="19">
        <v>2570000</v>
      </c>
      <c r="F93" s="19">
        <v>898290</v>
      </c>
      <c r="G93" s="22" t="s">
        <v>74</v>
      </c>
      <c r="H93" s="19">
        <v>2570000</v>
      </c>
      <c r="I93" s="19">
        <v>898290</v>
      </c>
      <c r="J93" s="19">
        <v>0</v>
      </c>
      <c r="K93" s="16">
        <f>K10+K82</f>
        <v>0</v>
      </c>
      <c r="L93" s="19">
        <v>898290</v>
      </c>
      <c r="M93" s="19">
        <v>1671710</v>
      </c>
      <c r="N93" s="82">
        <f>N10+N82</f>
        <v>0</v>
      </c>
      <c r="O93" s="83"/>
      <c r="P93" s="16">
        <f>P10+P82</f>
        <v>0</v>
      </c>
      <c r="Q93" s="19">
        <v>1671710</v>
      </c>
    </row>
    <row r="95" spans="1:10" ht="11.25">
      <c r="A95" s="87" t="s">
        <v>34</v>
      </c>
      <c r="B95" s="87"/>
      <c r="C95" s="87"/>
      <c r="D95" s="87"/>
      <c r="E95" s="87"/>
      <c r="F95" s="87"/>
      <c r="G95" s="87"/>
      <c r="H95" s="87"/>
      <c r="I95" s="87"/>
      <c r="J95" s="87"/>
    </row>
    <row r="96" ht="11.25">
      <c r="A96" s="1" t="s">
        <v>35</v>
      </c>
    </row>
    <row r="97" ht="11.25">
      <c r="A97" s="1" t="s">
        <v>38</v>
      </c>
    </row>
  </sheetData>
  <sheetProtection/>
  <mergeCells count="181">
    <mergeCell ref="N66:O69"/>
    <mergeCell ref="P66:P69"/>
    <mergeCell ref="Q66:Q69"/>
    <mergeCell ref="C70:Q70"/>
    <mergeCell ref="H66:H69"/>
    <mergeCell ref="I66:I69"/>
    <mergeCell ref="J66:J69"/>
    <mergeCell ref="K66:K69"/>
    <mergeCell ref="L66:L69"/>
    <mergeCell ref="M66:M69"/>
    <mergeCell ref="P50:P53"/>
    <mergeCell ref="Q50:Q53"/>
    <mergeCell ref="A54:A62"/>
    <mergeCell ref="C54:Q54"/>
    <mergeCell ref="C55:Q55"/>
    <mergeCell ref="C56:Q56"/>
    <mergeCell ref="C57:Q57"/>
    <mergeCell ref="C58:C62"/>
    <mergeCell ref="D58:D62"/>
    <mergeCell ref="N58:O58"/>
    <mergeCell ref="C49:C53"/>
    <mergeCell ref="D49:D53"/>
    <mergeCell ref="N49:O49"/>
    <mergeCell ref="H50:H53"/>
    <mergeCell ref="I50:I53"/>
    <mergeCell ref="J50:J53"/>
    <mergeCell ref="K50:K53"/>
    <mergeCell ref="L50:L53"/>
    <mergeCell ref="M50:M53"/>
    <mergeCell ref="N50:O53"/>
    <mergeCell ref="A45:A53"/>
    <mergeCell ref="C45:Q45"/>
    <mergeCell ref="C46:Q46"/>
    <mergeCell ref="C47:Q47"/>
    <mergeCell ref="C48:Q48"/>
    <mergeCell ref="H59:H62"/>
    <mergeCell ref="I59:I62"/>
    <mergeCell ref="J59:J62"/>
    <mergeCell ref="K59:K62"/>
    <mergeCell ref="L59:L62"/>
    <mergeCell ref="Q41:Q44"/>
    <mergeCell ref="M59:M62"/>
    <mergeCell ref="N59:O62"/>
    <mergeCell ref="P59:P62"/>
    <mergeCell ref="Q59:Q62"/>
    <mergeCell ref="A64:A69"/>
    <mergeCell ref="C64:Q64"/>
    <mergeCell ref="C65:C69"/>
    <mergeCell ref="D65:D69"/>
    <mergeCell ref="N65:O65"/>
    <mergeCell ref="J41:J44"/>
    <mergeCell ref="K41:K44"/>
    <mergeCell ref="L41:L44"/>
    <mergeCell ref="M41:M44"/>
    <mergeCell ref="N41:O44"/>
    <mergeCell ref="P41:P44"/>
    <mergeCell ref="A36:A44"/>
    <mergeCell ref="C36:Q36"/>
    <mergeCell ref="C37:Q37"/>
    <mergeCell ref="C38:Q38"/>
    <mergeCell ref="C39:Q39"/>
    <mergeCell ref="C40:C44"/>
    <mergeCell ref="D40:D44"/>
    <mergeCell ref="N40:O40"/>
    <mergeCell ref="H41:H44"/>
    <mergeCell ref="I41:I44"/>
    <mergeCell ref="J25:J28"/>
    <mergeCell ref="C83:Q83"/>
    <mergeCell ref="I16:I19"/>
    <mergeCell ref="J16:J19"/>
    <mergeCell ref="K16:K19"/>
    <mergeCell ref="Q16:Q19"/>
    <mergeCell ref="Q25:Q28"/>
    <mergeCell ref="C30:Q30"/>
    <mergeCell ref="C31:C35"/>
    <mergeCell ref="D31:D35"/>
    <mergeCell ref="A83:A91"/>
    <mergeCell ref="A95:J95"/>
    <mergeCell ref="P88:P91"/>
    <mergeCell ref="Q88:Q91"/>
    <mergeCell ref="C92:Q92"/>
    <mergeCell ref="A93:B93"/>
    <mergeCell ref="K88:K91"/>
    <mergeCell ref="C87:C91"/>
    <mergeCell ref="D87:D91"/>
    <mergeCell ref="N88:O91"/>
    <mergeCell ref="A11:A19"/>
    <mergeCell ref="C11:Q11"/>
    <mergeCell ref="C12:Q12"/>
    <mergeCell ref="C13:Q13"/>
    <mergeCell ref="C14:Q14"/>
    <mergeCell ref="N93:O93"/>
    <mergeCell ref="C84:Q84"/>
    <mergeCell ref="C82:D82"/>
    <mergeCell ref="N82:O82"/>
    <mergeCell ref="C93:D93"/>
    <mergeCell ref="C86:Q86"/>
    <mergeCell ref="C85:Q85"/>
    <mergeCell ref="L88:L91"/>
    <mergeCell ref="M88:M91"/>
    <mergeCell ref="N87:O87"/>
    <mergeCell ref="H88:H91"/>
    <mergeCell ref="I88:I91"/>
    <mergeCell ref="J88:J91"/>
    <mergeCell ref="C10:D10"/>
    <mergeCell ref="N10:O10"/>
    <mergeCell ref="H16:H19"/>
    <mergeCell ref="D15:D19"/>
    <mergeCell ref="C15:C19"/>
    <mergeCell ref="L16:L19"/>
    <mergeCell ref="M16:M19"/>
    <mergeCell ref="N16:O19"/>
    <mergeCell ref="A20:A28"/>
    <mergeCell ref="C20:Q20"/>
    <mergeCell ref="C21:Q21"/>
    <mergeCell ref="C22:Q22"/>
    <mergeCell ref="C23:Q23"/>
    <mergeCell ref="C24:C28"/>
    <mergeCell ref="D24:D28"/>
    <mergeCell ref="N24:O24"/>
    <mergeCell ref="H25:H28"/>
    <mergeCell ref="I25:I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N9:O9"/>
    <mergeCell ref="P16:P19"/>
    <mergeCell ref="N15:O15"/>
    <mergeCell ref="P25:P28"/>
    <mergeCell ref="P32:P35"/>
    <mergeCell ref="K25:K28"/>
    <mergeCell ref="L25:L28"/>
    <mergeCell ref="M25:M28"/>
    <mergeCell ref="N25:O28"/>
    <mergeCell ref="Q32:Q35"/>
    <mergeCell ref="A30:A35"/>
    <mergeCell ref="N31:O31"/>
    <mergeCell ref="H32:H35"/>
    <mergeCell ref="I32:I35"/>
    <mergeCell ref="J32:J35"/>
    <mergeCell ref="K32:K35"/>
    <mergeCell ref="L32:L35"/>
    <mergeCell ref="M32:M35"/>
    <mergeCell ref="N32:O35"/>
    <mergeCell ref="C71:D71"/>
    <mergeCell ref="N71:O71"/>
    <mergeCell ref="A72:A80"/>
    <mergeCell ref="C72:Q72"/>
    <mergeCell ref="C73:Q73"/>
    <mergeCell ref="C74:Q74"/>
    <mergeCell ref="C75:Q75"/>
    <mergeCell ref="C76:C80"/>
    <mergeCell ref="D76:D80"/>
    <mergeCell ref="N76:O76"/>
    <mergeCell ref="N77:O80"/>
    <mergeCell ref="P77:P80"/>
    <mergeCell ref="Q77:Q80"/>
    <mergeCell ref="C81:Q81"/>
    <mergeCell ref="H77:H80"/>
    <mergeCell ref="I77:I80"/>
    <mergeCell ref="J77:J80"/>
    <mergeCell ref="K77:K80"/>
    <mergeCell ref="L77:L80"/>
    <mergeCell ref="M77:M80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4
do Uchwały Rady Gminy Nr XII/62/2015
z dnia 29 grudnia 2015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2015-12-30T12:37:16Z</cp:lastPrinted>
  <dcterms:created xsi:type="dcterms:W3CDTF">2010-11-02T10:59:52Z</dcterms:created>
  <dcterms:modified xsi:type="dcterms:W3CDTF">2015-12-30T12:38:47Z</dcterms:modified>
  <cp:category/>
  <cp:version/>
  <cp:contentType/>
  <cp:contentStatus/>
</cp:coreProperties>
</file>